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ABABB47D-E195-4BBE-A7B9-90922EE2DCBA}" xr6:coauthVersionLast="47" xr6:coauthVersionMax="47" xr10:uidLastSave="{00000000-0000-0000-0000-000000000000}"/>
  <bookViews>
    <workbookView xWindow="-108" yWindow="-108" windowWidth="23256" windowHeight="13896" xr2:uid="{EC341ED9-A031-48FE-A143-4B21FDCD5F35}"/>
  </bookViews>
  <sheets>
    <sheet name="bondecommandeNoel-PDJ" sheetId="1" r:id="rId1"/>
  </sheets>
  <definedNames>
    <definedName name="_xlnm.Print_Area" localSheetId="0">'bondecommandeNoel-PDJ'!$A$1:$E$57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E25" i="1" l="1"/>
  <c r="E24" i="1"/>
  <c r="E23" i="1"/>
  <c r="E22" i="1"/>
  <c r="E21" i="1"/>
  <c r="E20" i="1"/>
  <c r="E19" i="1"/>
  <c r="E48" i="1"/>
  <c r="E47" i="1"/>
  <c r="E44" i="1"/>
  <c r="E43" i="1"/>
  <c r="E42" i="1"/>
  <c r="E41" i="1"/>
  <c r="E50" i="1" l="1"/>
  <c r="E51" i="1" s="1"/>
  <c r="E52" i="1" s="1"/>
</calcChain>
</file>

<file path=xl/sharedStrings.xml><?xml version="1.0" encoding="utf-8"?>
<sst xmlns="http://schemas.openxmlformats.org/spreadsheetml/2006/main" count="56" uniqueCount="54">
  <si>
    <t>BON DE COMMANDE PRODUITS FERMIERS DE NOEL</t>
  </si>
  <si>
    <t>Votre NOM et prénom :</t>
  </si>
  <si>
    <t>Votre TEL :</t>
  </si>
  <si>
    <t>Votre adresse mail:</t>
  </si>
  <si>
    <t>PIS Truite fumée DLC 3 à 4 semaines</t>
  </si>
  <si>
    <t>PIS Filet de truite fumée sachet de 3 ou 4 filets levés à la main, environ 150g par sachet</t>
  </si>
  <si>
    <t>PIS Rillettes de truite fumée 180g</t>
  </si>
  <si>
    <t>PIS Rillettes de truite au safran 180g</t>
  </si>
  <si>
    <t>PIS Rillettes de truite fumée à la moutarde du Vexin 180g</t>
  </si>
  <si>
    <t>PIS Terrine de truite à l'oseille 180g</t>
  </si>
  <si>
    <t>HRV Chocolat sachet orangettes 80g</t>
  </si>
  <si>
    <t>HRV Chocolat sachet Florentins 110g</t>
  </si>
  <si>
    <t>HRV Pain d'épices</t>
  </si>
  <si>
    <t>NOS COFFRETS DE NOEL</t>
  </si>
  <si>
    <t>montant TOTAL</t>
  </si>
  <si>
    <t>acompte 30% à la commande</t>
  </si>
  <si>
    <t>reste à payer au retrait</t>
  </si>
  <si>
    <t>https://lesplaisirsdujardin.fr/    lesplaisirsdujardin@gmail.com</t>
  </si>
  <si>
    <t>SIRET49913715600018 - code APE : 0113Z</t>
  </si>
  <si>
    <r>
      <t xml:space="preserve">saumons fumés entiers tranchés reconstitués pour 9/10 personnes 1kg </t>
    </r>
    <r>
      <rPr>
        <i/>
        <sz val="12"/>
        <color rgb="FFFF0000"/>
        <rFont val="Aptos Narrow"/>
        <family val="2"/>
        <scheme val="minor"/>
      </rPr>
      <t>nouveauté</t>
    </r>
  </si>
  <si>
    <t>HRV  Pannetone 650g</t>
  </si>
  <si>
    <t>SARL Les Plaisirs du jardin  - 8, Chemin des pâtis, 95 000 CERGY</t>
  </si>
  <si>
    <t>SARL au capital de 10 000 €  - 499 137 156 RCS Pontoise - N°TVA intracommunautaire FR73499137156 –</t>
  </si>
  <si>
    <t>Cannette entière environ 1,8kg</t>
  </si>
  <si>
    <t>Aiguillettes de Canard 300gr</t>
  </si>
  <si>
    <t>Magret de Canard 300gr</t>
  </si>
  <si>
    <t>Magret de Canard Fumé Tranché 100gr</t>
  </si>
  <si>
    <t>Bloc de Foie Gras de Canard 100gr</t>
  </si>
  <si>
    <t>Bloc de Foie Gras de Canard 200gr</t>
  </si>
  <si>
    <t>https://www.fermedelahoussaye.com/</t>
  </si>
  <si>
    <t>PDJ Coffret gourmand: Notre confiture de fraises 350g (Les plaisirs du jardin) 5,90 €, Confiture extra mirabelles 270g  (Maison Eulriet) 5,40 €, Biscuits de Noël 140g (La pierre qui tourne) 5,90 €, Noisettes grillées 400g (Biosicula) 12,00 €
Prix total 29.20€ remisé à 26,75€</t>
  </si>
  <si>
    <t>Pont l'Evêque  AOP BIO 400g de Normandie</t>
  </si>
  <si>
    <t>Prix selon la coupe</t>
  </si>
  <si>
    <t>27,80/kg</t>
  </si>
  <si>
    <t>21,80/kg</t>
  </si>
  <si>
    <t>Cœur de Neufchatel 200g de Normandie</t>
  </si>
  <si>
    <r>
      <t xml:space="preserve">PISCICULTURE de Villette 78 </t>
    </r>
    <r>
      <rPr>
        <b/>
        <sz val="12"/>
        <color rgb="FFFF0000"/>
        <rFont val="Calibri"/>
        <family val="2"/>
      </rPr>
      <t>arrivage le jeudi 18/12</t>
    </r>
  </si>
  <si>
    <r>
      <t xml:space="preserve">CANARD Ferme de la Houssaye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</si>
  <si>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CHARCUTERIE Sente aux anes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</si>
  <si>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Fromages BIO </t>
    </r>
    <r>
      <rPr>
        <b/>
        <sz val="12"/>
        <color rgb="FFFF0000"/>
        <rFont val="Calibri"/>
        <family val="2"/>
      </rPr>
      <t>arrivage le jeudi 18/12</t>
    </r>
  </si>
  <si>
    <t>Brie fermier Ferme Saint Colombes (77) ( 1/8 de Ø 27 cm)</t>
  </si>
  <si>
    <t>Le Briard double crème Ferme Saint Colombes (77) (1/2 de Ø 15 cm</t>
  </si>
  <si>
    <t>Morbier direct du Jura</t>
  </si>
  <si>
    <t>Comté 18 mois d'affinage, direct du Jura</t>
  </si>
  <si>
    <t xml:space="preserve">Livarot AOP BIO 500g de Normandie </t>
  </si>
  <si>
    <t>Bleu de Saint Jean</t>
  </si>
  <si>
    <t>PDJ Coffret pour un apéro local: Pâté de campagne 180g (Sente aux anes) 5,60 €, Chips Herbes  130g (Coquerel)3,20€, Bières vienna 33cl (La petite soeur) 3,10€, Bières Boucle d'or 33cl (La petite soeur) 3,10€, Saucisson sec (Sente aux anes) 8,50€
Prix total 23,50€ remisé à 21,00€</t>
  </si>
  <si>
    <r>
      <t xml:space="preserve">Votre commande de Noël doit nous parvenir avant jeudi 11/12 minuit et indépendamment de votre commande habituelle.
</t>
    </r>
    <r>
      <rPr>
        <sz val="12"/>
        <color rgb="FF000000"/>
        <rFont val="Calibri"/>
        <family val="2"/>
      </rPr>
      <t>D'avance, merci pour votre aide! Nous espérons ainsi que vous aurez de quoi passer de bonnes fêtes ensemble !</t>
    </r>
  </si>
  <si>
    <t>voir le flyer</t>
  </si>
  <si>
    <t xml:space="preserve">JOUR DE RETRAIT  à la gare de Puteaux: </t>
  </si>
  <si>
    <t>X</t>
  </si>
  <si>
    <t>https://lesplaisirsdujardin.fr/produits-fermiers-de-noel/</t>
  </si>
  <si>
    <t xml:space="preserve">Friandises du pain d'Hervé BIO </t>
  </si>
  <si>
    <t>Lundi 22/12 de 16h30 à 19h30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</si>
</sst>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0C]&quot; &quot;;&quot;-&quot;* #,##0.00&quot; &quot;[$€-40C]&quot; &quot;;&quot; &quot;* &quot;-&quot;#&quot; &quot;[$€-40C]&quot; &quot;;&quot; &quot;@&quot; &quot;"/>
    <numFmt numFmtId="165" formatCode="&quot; &quot;* #,##0&quot; &quot;;&quot;-&quot;* #,##0&quot; &quot;;&quot; &quot;* &quot;-&quot;#&quot; &quot;;&quot; &quot;@&quot; &quot;"/>
    <numFmt numFmtId="166" formatCode="&quot; &quot;* #,##0.00&quot; &quot;;&quot;-&quot;* #,##0.00&quot; &quot;;&quot; &quot;* &quot;-&quot;#&quot; &quot;;&quot; &quot;@&quot; &quot;"/>
    <numFmt numFmtId="167" formatCode="_-* #,##0.00\ [$€-40C]_-;\-* #,##0.00\ [$€-40C]_-;_-* &quot;-&quot;??\ [$€-40C]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8000"/>
      <name val="Times New Roman"/>
      <family val="1"/>
    </font>
    <font>
      <sz val="8"/>
      <color rgb="FF008000"/>
      <name val="Arial"/>
      <family val="2"/>
    </font>
    <font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0" fontId="4" fillId="0" borderId="1" xfId="0" applyFont="1" applyBorder="1"/>
    <xf numFmtId="164" fontId="4" fillId="0" borderId="2" xfId="0" applyNumberFormat="1" applyFont="1" applyBorder="1"/>
    <xf numFmtId="164" fontId="0" fillId="0" borderId="3" xfId="0" applyNumberFormat="1" applyBorder="1"/>
    <xf numFmtId="0" fontId="5" fillId="0" borderId="3" xfId="0" applyFont="1" applyBorder="1"/>
    <xf numFmtId="0" fontId="5" fillId="0" borderId="4" xfId="0" applyFont="1" applyBorder="1"/>
    <xf numFmtId="164" fontId="4" fillId="0" borderId="0" xfId="0" applyNumberFormat="1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4" fillId="3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167" fontId="8" fillId="0" borderId="6" xfId="0" applyNumberFormat="1" applyFont="1" applyBorder="1"/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/>
    <xf numFmtId="167" fontId="8" fillId="0" borderId="0" xfId="0" applyNumberFormat="1" applyFont="1"/>
    <xf numFmtId="0" fontId="8" fillId="4" borderId="6" xfId="0" applyFont="1" applyFill="1" applyBorder="1"/>
    <xf numFmtId="167" fontId="8" fillId="4" borderId="6" xfId="0" applyNumberFormat="1" applyFont="1" applyFill="1" applyBorder="1"/>
    <xf numFmtId="0" fontId="11" fillId="4" borderId="6" xfId="0" applyFont="1" applyFill="1" applyBorder="1"/>
    <xf numFmtId="0" fontId="2" fillId="4" borderId="6" xfId="2" applyFill="1" applyBorder="1"/>
    <xf numFmtId="0" fontId="5" fillId="0" borderId="7" xfId="0" applyFont="1" applyBorder="1"/>
    <xf numFmtId="0" fontId="5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5" xfId="0" applyFont="1" applyBorder="1" applyAlignment="1">
      <alignment horizontal="center"/>
    </xf>
    <xf numFmtId="0" fontId="14" fillId="5" borderId="0" xfId="0" applyFont="1" applyFill="1"/>
    <xf numFmtId="0" fontId="4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/>
    <xf numFmtId="165" fontId="5" fillId="0" borderId="0" xfId="1" applyNumberFormat="1" applyFont="1" applyBorder="1" applyAlignment="1">
      <alignment vertical="center"/>
    </xf>
    <xf numFmtId="164" fontId="5" fillId="0" borderId="0" xfId="1" applyNumberFormat="1" applyFont="1" applyBorder="1"/>
    <xf numFmtId="0" fontId="0" fillId="0" borderId="0" xfId="0" applyAlignment="1">
      <alignment wrapText="1"/>
    </xf>
    <xf numFmtId="0" fontId="10" fillId="0" borderId="0" xfId="0" applyFont="1"/>
    <xf numFmtId="0" fontId="4" fillId="2" borderId="1" xfId="0" applyFont="1" applyFill="1" applyBorder="1" applyAlignment="1">
      <alignment horizontal="center" wrapText="1"/>
    </xf>
  </cellXfs>
  <cellStyles count="3">
    <cellStyle name="Lien hypertexte" xfId="2" xr:uid="{A5D21F8E-636A-4203-9F38-CF274C7F6318}"/>
    <cellStyle name="Millier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47621</xdr:rowOff>
    </xdr:from>
    <xdr:ext cx="1553208" cy="1171575"/>
    <xdr:pic>
      <xdr:nvPicPr>
        <xdr:cNvPr id="2" name="Image 1" descr="Une image contenant texte, Police, graphisme, Graphique&#10;&#10;Description générée automatiquement">
          <a:extLst>
            <a:ext uri="{FF2B5EF4-FFF2-40B4-BE49-F238E27FC236}">
              <a16:creationId xmlns:a16="http://schemas.microsoft.com/office/drawing/2014/main" id="{B424B43B-347A-C0BD-A2FD-86933599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47621"/>
          <a:ext cx="1553208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ermedelahoussaye.com/" TargetMode="External"/><Relationship Id="rId1" Type="http://schemas.openxmlformats.org/officeDocument/2006/relationships/hyperlink" Target="https://lesplaisirsdujardin.f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CE63-973D-49D4-A60C-2C2EA286227A}">
  <dimension ref="A1:K57"/>
  <sheetViews>
    <sheetView tabSelected="1" topLeftCell="A41" workbookViewId="0">
      <selection activeCell="F5" sqref="F5"/>
    </sheetView>
  </sheetViews>
  <sheetFormatPr baseColWidth="10" defaultRowHeight="14.4" x14ac:dyDescent="0.3"/>
  <cols>
    <col min="1" max="1" width="57" customWidth="1"/>
    <col min="2" max="2" width="3" customWidth="1"/>
    <col min="3" max="3" width="10" style="4" customWidth="1"/>
    <col min="4" max="4" width="11.44140625" customWidth="1"/>
    <col min="5" max="5" width="20" customWidth="1"/>
    <col min="6" max="6" width="17.5546875" customWidth="1"/>
  </cols>
  <sheetData>
    <row r="1" spans="1:8" ht="96.75" customHeight="1" x14ac:dyDescent="0.3">
      <c r="A1" s="1"/>
      <c r="B1" s="2" t="s">
        <v>0</v>
      </c>
      <c r="C1" s="3"/>
      <c r="D1" s="1"/>
      <c r="E1" s="1"/>
    </row>
    <row r="2" spans="1:8" x14ac:dyDescent="0.3">
      <c r="A2" s="41" t="s">
        <v>51</v>
      </c>
    </row>
    <row r="3" spans="1:8" ht="15.6" x14ac:dyDescent="0.3">
      <c r="A3" s="5" t="s">
        <v>1</v>
      </c>
      <c r="B3" s="6" t="s">
        <v>2</v>
      </c>
      <c r="C3" s="7"/>
      <c r="D3" s="8"/>
      <c r="E3" s="9"/>
    </row>
    <row r="4" spans="1:8" ht="15.6" x14ac:dyDescent="0.3">
      <c r="A4" s="5" t="s">
        <v>3</v>
      </c>
      <c r="B4" s="10"/>
      <c r="D4" s="11"/>
      <c r="E4" s="11"/>
    </row>
    <row r="5" spans="1:8" ht="15.6" x14ac:dyDescent="0.3">
      <c r="A5" s="42"/>
      <c r="B5" s="10"/>
      <c r="D5" s="11"/>
      <c r="E5" s="11"/>
    </row>
    <row r="6" spans="1:8" ht="16.2" thickBot="1" x14ac:dyDescent="0.35">
      <c r="A6" s="12" t="s">
        <v>49</v>
      </c>
      <c r="B6" s="37"/>
      <c r="D6" s="11"/>
      <c r="E6" s="11"/>
    </row>
    <row r="7" spans="1:8" ht="15.6" x14ac:dyDescent="0.3">
      <c r="A7" s="12" t="s">
        <v>53</v>
      </c>
      <c r="B7" s="40" t="s">
        <v>50</v>
      </c>
      <c r="D7" s="11"/>
      <c r="E7" s="11"/>
    </row>
    <row r="8" spans="1:8" ht="63" customHeight="1" x14ac:dyDescent="0.3">
      <c r="A8" s="49" t="s">
        <v>47</v>
      </c>
      <c r="B8" s="49"/>
      <c r="C8" s="49"/>
      <c r="D8" s="49"/>
      <c r="E8" s="49"/>
    </row>
    <row r="9" spans="1:8" ht="15.6" x14ac:dyDescent="0.3">
      <c r="A9" s="42"/>
      <c r="B9" s="10"/>
      <c r="D9" s="11"/>
      <c r="E9" s="11"/>
    </row>
    <row r="10" spans="1:8" ht="15.6" x14ac:dyDescent="0.3">
      <c r="A10" s="35" t="s">
        <v>37</v>
      </c>
      <c r="B10" s="36" t="s">
        <v>29</v>
      </c>
      <c r="C10" s="34"/>
      <c r="D10" s="33"/>
      <c r="E10" s="33"/>
      <c r="H10" s="32"/>
    </row>
    <row r="11" spans="1:8" ht="15.6" x14ac:dyDescent="0.3">
      <c r="A11" s="27" t="s">
        <v>23</v>
      </c>
      <c r="B11" s="27"/>
      <c r="C11" s="28">
        <v>27.4</v>
      </c>
      <c r="D11" s="27"/>
      <c r="E11" s="27"/>
      <c r="H11" s="32"/>
    </row>
    <row r="12" spans="1:8" ht="15.6" x14ac:dyDescent="0.3">
      <c r="A12" s="27" t="s">
        <v>24</v>
      </c>
      <c r="B12" s="27"/>
      <c r="C12" s="28">
        <v>9.9</v>
      </c>
      <c r="D12" s="27"/>
      <c r="E12" s="27"/>
      <c r="H12" s="32"/>
    </row>
    <row r="13" spans="1:8" ht="15.6" x14ac:dyDescent="0.3">
      <c r="A13" s="30" t="s">
        <v>25</v>
      </c>
      <c r="B13" s="27"/>
      <c r="C13" s="28">
        <v>9.6999999999999993</v>
      </c>
      <c r="D13" s="27"/>
      <c r="E13" s="27"/>
    </row>
    <row r="14" spans="1:8" ht="15.6" x14ac:dyDescent="0.3">
      <c r="A14" s="30" t="s">
        <v>26</v>
      </c>
      <c r="B14" s="27"/>
      <c r="C14" s="28">
        <v>7.4</v>
      </c>
      <c r="D14" s="27"/>
      <c r="E14" s="27"/>
    </row>
    <row r="15" spans="1:8" ht="15.6" x14ac:dyDescent="0.3">
      <c r="A15" s="30" t="s">
        <v>27</v>
      </c>
      <c r="B15" s="27"/>
      <c r="C15" s="28">
        <v>14.8</v>
      </c>
      <c r="D15" s="27"/>
      <c r="E15" s="27"/>
    </row>
    <row r="16" spans="1:8" ht="15.6" x14ac:dyDescent="0.3">
      <c r="A16" s="30" t="s">
        <v>28</v>
      </c>
      <c r="B16" s="27"/>
      <c r="C16" s="28">
        <v>26.6</v>
      </c>
      <c r="D16" s="27"/>
      <c r="E16" s="27"/>
    </row>
    <row r="17" spans="1:11" ht="15.6" x14ac:dyDescent="0.3">
      <c r="A17" s="43"/>
      <c r="B17" s="44"/>
      <c r="C17" s="32"/>
      <c r="D17" s="44"/>
      <c r="E17" s="44"/>
    </row>
    <row r="18" spans="1:11" ht="15.6" x14ac:dyDescent="0.3">
      <c r="A18" s="13" t="s">
        <v>36</v>
      </c>
      <c r="B18" s="18"/>
      <c r="C18" s="19"/>
      <c r="D18" s="18"/>
      <c r="E18" s="18"/>
    </row>
    <row r="19" spans="1:11" ht="15.6" x14ac:dyDescent="0.3">
      <c r="A19" s="27" t="s">
        <v>4</v>
      </c>
      <c r="B19" s="27"/>
      <c r="C19" s="28">
        <v>5.3</v>
      </c>
      <c r="D19" s="16">
        <v>0</v>
      </c>
      <c r="E19" s="17">
        <f t="shared" ref="E19:E25" si="0">+C19*D19</f>
        <v>0</v>
      </c>
    </row>
    <row r="20" spans="1:11" ht="15.6" x14ac:dyDescent="0.3">
      <c r="A20" s="29" t="s">
        <v>5</v>
      </c>
      <c r="B20" s="27"/>
      <c r="C20" s="28">
        <v>9.9499999999999993</v>
      </c>
      <c r="D20" s="16">
        <v>0</v>
      </c>
      <c r="E20" s="17">
        <f t="shared" si="0"/>
        <v>0</v>
      </c>
    </row>
    <row r="21" spans="1:11" ht="15.6" x14ac:dyDescent="0.3">
      <c r="A21" s="29" t="s">
        <v>6</v>
      </c>
      <c r="B21" s="27"/>
      <c r="C21" s="28">
        <v>8.6999999999999993</v>
      </c>
      <c r="D21" s="16">
        <v>0</v>
      </c>
      <c r="E21" s="17">
        <f t="shared" si="0"/>
        <v>0</v>
      </c>
      <c r="K21">
        <f>0.36*6</f>
        <v>2.16</v>
      </c>
    </row>
    <row r="22" spans="1:11" ht="15.6" x14ac:dyDescent="0.3">
      <c r="A22" s="29" t="s">
        <v>7</v>
      </c>
      <c r="B22" s="27"/>
      <c r="C22" s="28">
        <v>8.6999999999999993</v>
      </c>
      <c r="D22" s="16">
        <v>0</v>
      </c>
      <c r="E22" s="17">
        <f t="shared" si="0"/>
        <v>0</v>
      </c>
    </row>
    <row r="23" spans="1:11" ht="15.6" x14ac:dyDescent="0.3">
      <c r="A23" s="29" t="s">
        <v>8</v>
      </c>
      <c r="B23" s="27"/>
      <c r="C23" s="28">
        <v>8.6999999999999993</v>
      </c>
      <c r="D23" s="16">
        <v>0</v>
      </c>
      <c r="E23" s="17">
        <f t="shared" si="0"/>
        <v>0</v>
      </c>
    </row>
    <row r="24" spans="1:11" ht="15.6" x14ac:dyDescent="0.3">
      <c r="A24" s="29" t="s">
        <v>9</v>
      </c>
      <c r="B24" s="27"/>
      <c r="C24" s="28">
        <v>8.6999999999999993</v>
      </c>
      <c r="D24" s="16">
        <v>0</v>
      </c>
      <c r="E24" s="17">
        <f t="shared" si="0"/>
        <v>0</v>
      </c>
    </row>
    <row r="25" spans="1:11" ht="31.2" x14ac:dyDescent="0.3">
      <c r="A25" s="30" t="s">
        <v>19</v>
      </c>
      <c r="B25" s="27"/>
      <c r="C25" s="28">
        <v>72.7</v>
      </c>
      <c r="D25" s="16">
        <v>0</v>
      </c>
      <c r="E25" s="17">
        <f t="shared" si="0"/>
        <v>0</v>
      </c>
    </row>
    <row r="26" spans="1:11" ht="15.6" x14ac:dyDescent="0.3">
      <c r="A26" s="30"/>
      <c r="B26" s="27"/>
      <c r="C26" s="28"/>
      <c r="D26" s="45"/>
      <c r="E26" s="46"/>
    </row>
    <row r="27" spans="1:11" ht="15.6" x14ac:dyDescent="0.3">
      <c r="A27" s="35" t="s">
        <v>38</v>
      </c>
      <c r="B27" s="33"/>
      <c r="C27" s="34"/>
      <c r="D27" s="33"/>
      <c r="E27" s="33"/>
    </row>
    <row r="28" spans="1:11" ht="15.6" x14ac:dyDescent="0.3">
      <c r="A28" s="39" t="s">
        <v>48</v>
      </c>
      <c r="B28" s="27"/>
      <c r="C28" s="28"/>
      <c r="D28" s="27"/>
      <c r="E28" s="27"/>
    </row>
    <row r="29" spans="1:11" ht="15.6" x14ac:dyDescent="0.3">
      <c r="A29" s="47"/>
      <c r="B29" s="44"/>
      <c r="C29" s="32"/>
      <c r="D29" s="44"/>
      <c r="E29" s="44"/>
    </row>
    <row r="30" spans="1:11" ht="15.6" x14ac:dyDescent="0.3">
      <c r="A30" s="13" t="s">
        <v>39</v>
      </c>
      <c r="B30" s="18"/>
      <c r="C30" s="19"/>
      <c r="D30" s="18"/>
      <c r="E30" s="18"/>
    </row>
    <row r="31" spans="1:11" ht="15.6" x14ac:dyDescent="0.3">
      <c r="A31" s="27" t="s">
        <v>43</v>
      </c>
      <c r="B31" s="27"/>
      <c r="C31" s="28" t="s">
        <v>33</v>
      </c>
      <c r="D31" s="16"/>
      <c r="E31" s="17" t="s">
        <v>32</v>
      </c>
    </row>
    <row r="32" spans="1:11" ht="15.6" x14ac:dyDescent="0.3">
      <c r="A32" s="27" t="s">
        <v>42</v>
      </c>
      <c r="B32" s="27"/>
      <c r="C32" s="28" t="s">
        <v>34</v>
      </c>
      <c r="D32" s="16"/>
      <c r="E32" s="17" t="s">
        <v>32</v>
      </c>
    </row>
    <row r="33" spans="1:5" ht="15.6" x14ac:dyDescent="0.3">
      <c r="A33" s="27" t="s">
        <v>44</v>
      </c>
      <c r="B33" s="27"/>
      <c r="C33" s="28">
        <v>18.600000000000001</v>
      </c>
      <c r="D33" s="16"/>
      <c r="E33" s="17"/>
    </row>
    <row r="34" spans="1:5" ht="15.6" x14ac:dyDescent="0.3">
      <c r="A34" s="27" t="s">
        <v>31</v>
      </c>
      <c r="B34" s="27"/>
      <c r="C34" s="28">
        <v>13.7</v>
      </c>
      <c r="D34" s="16"/>
      <c r="E34" s="17"/>
    </row>
    <row r="35" spans="1:5" ht="15.6" x14ac:dyDescent="0.3">
      <c r="A35" s="27" t="s">
        <v>35</v>
      </c>
      <c r="B35" s="27"/>
      <c r="C35" s="28">
        <v>4.5</v>
      </c>
      <c r="D35" s="16"/>
      <c r="E35" s="17"/>
    </row>
    <row r="36" spans="1:5" ht="15.6" x14ac:dyDescent="0.3">
      <c r="A36" s="27" t="s">
        <v>40</v>
      </c>
      <c r="B36" s="27"/>
      <c r="C36" s="28">
        <v>6.5</v>
      </c>
      <c r="D36" s="16"/>
      <c r="E36" s="17"/>
    </row>
    <row r="37" spans="1:5" ht="15.6" x14ac:dyDescent="0.3">
      <c r="A37" s="27" t="s">
        <v>41</v>
      </c>
      <c r="B37" s="27"/>
      <c r="C37" s="28">
        <v>8.8000000000000007</v>
      </c>
      <c r="D37" s="16"/>
      <c r="E37" s="17"/>
    </row>
    <row r="38" spans="1:5" ht="15.6" x14ac:dyDescent="0.3">
      <c r="A38" s="27" t="s">
        <v>45</v>
      </c>
      <c r="B38" s="27"/>
      <c r="C38" s="28">
        <v>28.6</v>
      </c>
      <c r="D38" s="16"/>
      <c r="E38" s="17" t="s">
        <v>32</v>
      </c>
    </row>
    <row r="39" spans="1:5" ht="15.6" x14ac:dyDescent="0.3">
      <c r="A39" s="44"/>
      <c r="B39" s="44"/>
      <c r="C39" s="32"/>
      <c r="D39" s="16"/>
      <c r="E39" s="17"/>
    </row>
    <row r="40" spans="1:5" ht="15.6" x14ac:dyDescent="0.3">
      <c r="A40" s="13" t="s">
        <v>52</v>
      </c>
      <c r="B40" s="18"/>
      <c r="C40" s="19"/>
      <c r="D40" s="18"/>
      <c r="E40" s="18"/>
    </row>
    <row r="41" spans="1:5" ht="15.6" x14ac:dyDescent="0.3">
      <c r="A41" s="27" t="s">
        <v>10</v>
      </c>
      <c r="B41" s="27"/>
      <c r="C41" s="28">
        <v>6.9</v>
      </c>
      <c r="D41" s="16">
        <v>0</v>
      </c>
      <c r="E41" s="17">
        <f t="shared" ref="E41:E44" si="1">+C41*D41</f>
        <v>0</v>
      </c>
    </row>
    <row r="42" spans="1:5" ht="15.6" x14ac:dyDescent="0.3">
      <c r="A42" s="27" t="s">
        <v>11</v>
      </c>
      <c r="B42" s="27"/>
      <c r="C42" s="28">
        <v>6.9</v>
      </c>
      <c r="D42" s="16">
        <v>0</v>
      </c>
      <c r="E42" s="17">
        <f t="shared" si="1"/>
        <v>0</v>
      </c>
    </row>
    <row r="43" spans="1:5" ht="15.6" x14ac:dyDescent="0.3">
      <c r="A43" s="31" t="s">
        <v>20</v>
      </c>
      <c r="B43" s="27"/>
      <c r="C43" s="28">
        <v>14</v>
      </c>
      <c r="D43" s="16">
        <v>0</v>
      </c>
      <c r="E43" s="17">
        <f t="shared" si="1"/>
        <v>0</v>
      </c>
    </row>
    <row r="44" spans="1:5" ht="15.6" x14ac:dyDescent="0.3">
      <c r="A44" s="31" t="s">
        <v>12</v>
      </c>
      <c r="B44" s="27"/>
      <c r="C44" s="28">
        <v>6.7</v>
      </c>
      <c r="D44" s="16">
        <v>0</v>
      </c>
      <c r="E44" s="17">
        <f t="shared" si="1"/>
        <v>0</v>
      </c>
    </row>
    <row r="45" spans="1:5" ht="15.6" x14ac:dyDescent="0.3">
      <c r="A45" s="48"/>
      <c r="B45" s="44"/>
      <c r="C45" s="32"/>
      <c r="D45" s="16"/>
      <c r="E45" s="17"/>
    </row>
    <row r="46" spans="1:5" ht="15.6" x14ac:dyDescent="0.3">
      <c r="A46" s="13" t="s">
        <v>13</v>
      </c>
      <c r="B46" s="20"/>
      <c r="C46" s="21"/>
      <c r="D46" s="18"/>
      <c r="E46" s="18"/>
    </row>
    <row r="47" spans="1:5" ht="81.75" customHeight="1" x14ac:dyDescent="0.3">
      <c r="A47" s="38" t="s">
        <v>30</v>
      </c>
      <c r="B47" s="14"/>
      <c r="C47" s="15">
        <v>26.75</v>
      </c>
      <c r="D47" s="16">
        <v>0</v>
      </c>
      <c r="E47" s="17">
        <f>+C47*D47</f>
        <v>0</v>
      </c>
    </row>
    <row r="48" spans="1:5" ht="97.5" customHeight="1" x14ac:dyDescent="0.3">
      <c r="A48" s="38" t="s">
        <v>46</v>
      </c>
      <c r="B48" s="14"/>
      <c r="C48" s="15">
        <v>21</v>
      </c>
      <c r="D48" s="16">
        <v>0</v>
      </c>
      <c r="E48" s="17">
        <f>+C48*D48</f>
        <v>0</v>
      </c>
    </row>
    <row r="49" spans="1:5" ht="13.5" customHeight="1" x14ac:dyDescent="0.3">
      <c r="A49" s="11"/>
      <c r="B49" s="11"/>
      <c r="C49" s="22"/>
      <c r="D49" s="11"/>
      <c r="E49" s="11"/>
    </row>
    <row r="50" spans="1:5" ht="55.5" customHeight="1" x14ac:dyDescent="0.3">
      <c r="A50" s="11"/>
      <c r="B50" s="11"/>
      <c r="C50" s="23" t="s">
        <v>14</v>
      </c>
      <c r="D50" s="11"/>
      <c r="E50" s="15">
        <f>SUM(E10:E49)</f>
        <v>0</v>
      </c>
    </row>
    <row r="51" spans="1:5" ht="13.5" customHeight="1" x14ac:dyDescent="0.3">
      <c r="A51" s="11"/>
      <c r="B51" s="11"/>
      <c r="C51" s="23" t="s">
        <v>15</v>
      </c>
      <c r="D51" s="11"/>
      <c r="E51" s="15">
        <f>E50*0.3</f>
        <v>0</v>
      </c>
    </row>
    <row r="52" spans="1:5" ht="15.6" x14ac:dyDescent="0.3">
      <c r="A52" s="11"/>
      <c r="B52" s="11"/>
      <c r="C52" s="23" t="s">
        <v>16</v>
      </c>
      <c r="D52" s="11"/>
      <c r="E52" s="15">
        <f>E50-E51</f>
        <v>0</v>
      </c>
    </row>
    <row r="53" spans="1:5" ht="15.6" x14ac:dyDescent="0.3">
      <c r="A53" s="11"/>
      <c r="B53" s="11"/>
      <c r="C53" s="23"/>
      <c r="D53" s="11"/>
      <c r="E53" s="22"/>
    </row>
    <row r="54" spans="1:5" ht="21" customHeight="1" x14ac:dyDescent="0.3">
      <c r="B54" s="24" t="s">
        <v>21</v>
      </c>
    </row>
    <row r="55" spans="1:5" ht="21" customHeight="1" x14ac:dyDescent="0.3">
      <c r="B55" s="25" t="s">
        <v>17</v>
      </c>
    </row>
    <row r="56" spans="1:5" ht="21" customHeight="1" x14ac:dyDescent="0.3">
      <c r="B56" s="26" t="s">
        <v>22</v>
      </c>
    </row>
    <row r="57" spans="1:5" ht="21" customHeight="1" x14ac:dyDescent="0.3">
      <c r="B57" s="26" t="s">
        <v>18</v>
      </c>
    </row>
  </sheetData>
  <mergeCells count="1">
    <mergeCell ref="A8:E8"/>
  </mergeCells>
  <hyperlinks>
    <hyperlink ref="B55" r:id="rId1" xr:uid="{47D28A54-B1F8-49DA-BDC9-58B19E27E9CA}"/>
    <hyperlink ref="B10" r:id="rId2" xr:uid="{222997E8-17AD-4723-930C-A611F36EFFFF}"/>
  </hyperlinks>
  <pageMargins left="0.23622047244094502" right="0.23622047244094502" top="0.19685039370078705" bottom="0.19685039370078702" header="0.11811023622047202" footer="0.19685039370078702"/>
  <pageSetup paperSize="9" scale="95" fitToWidth="0" fitToHeight="0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bondecommandeNoel-PDJ</vt:lpstr>
      <vt:lpstr>'bondecommandeNoel-PDJ'!Zone_d_impression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Crochot</dc:creator>
  <cp:lastModifiedBy>Alain Crochot</cp:lastModifiedBy>
  <cp:lastPrinted>2025-11-29T10:05:58Z</cp:lastPrinted>
  <dcterms:created xsi:type="dcterms:W3CDTF">2023-04-20T07:49:52Z</dcterms:created>
  <dcterms:modified xsi:type="dcterms:W3CDTF">2025-11-29T15:07:39Z</dcterms:modified>
</cp:coreProperties>
</file>